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проверка" sheetId="1" r:id="rId1"/>
    <sheet name="Лист3" sheetId="3" r:id="rId2"/>
  </sheets>
  <definedNames>
    <definedName name="_xlnm._FilterDatabase" localSheetId="0" hidden="1">проверка!$A$1:$AU$22</definedName>
  </definedNames>
  <calcPr calcId="162913"/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  <c r="Y12" i="1"/>
  <c r="Y13" i="1"/>
  <c r="Y14" i="1"/>
  <c r="Y15" i="1"/>
  <c r="Y16" i="1"/>
  <c r="Y17" i="1"/>
  <c r="Y18" i="1"/>
</calcChain>
</file>

<file path=xl/sharedStrings.xml><?xml version="1.0" encoding="utf-8"?>
<sst xmlns="http://schemas.openxmlformats.org/spreadsheetml/2006/main" count="86" uniqueCount="53">
  <si>
    <t>3 курс МДК 03.01. Проект электрической подстанции</t>
  </si>
  <si>
    <t>ВН,кВ</t>
  </si>
  <si>
    <t>Количество жителей, тыс.ч.</t>
  </si>
  <si>
    <t>Наименование предприятия</t>
  </si>
  <si>
    <t>cosφ</t>
  </si>
  <si>
    <t>CН,кВ</t>
  </si>
  <si>
    <t>НН, кВ</t>
  </si>
  <si>
    <t>Питание с шин ВН</t>
  </si>
  <si>
    <t>Питание с шин СН</t>
  </si>
  <si>
    <t>Питание с шин НН</t>
  </si>
  <si>
    <r>
      <t>К</t>
    </r>
    <r>
      <rPr>
        <b/>
        <sz val="10"/>
        <color theme="1"/>
        <rFont val="Calibri"/>
        <family val="2"/>
        <charset val="204"/>
        <scheme val="minor"/>
      </rPr>
      <t>спр</t>
    </r>
  </si>
  <si>
    <t>машиностроительный завод</t>
  </si>
  <si>
    <t>радиозавод</t>
  </si>
  <si>
    <t>деревообрабатывающий комбинат</t>
  </si>
  <si>
    <r>
      <t>Установочная мощность предприятия, Р</t>
    </r>
    <r>
      <rPr>
        <b/>
        <sz val="10"/>
        <color theme="1"/>
        <rFont val="Times New Roman"/>
        <family val="1"/>
        <charset val="204"/>
      </rPr>
      <t>уст, МВт</t>
    </r>
  </si>
  <si>
    <t>Количество жителей, тыс/человек</t>
  </si>
  <si>
    <t>Связь с системой. Количество ЛЭП.</t>
  </si>
  <si>
    <t>Номинальная мощность сети, Sном.с, МВА</t>
  </si>
  <si>
    <t>Максимальное время работы при максимальной нагрузке, Tmax,час</t>
  </si>
  <si>
    <t>0,65</t>
  </si>
  <si>
    <t>мясокомбинат</t>
  </si>
  <si>
    <r>
      <t>Сопротивление сети, X</t>
    </r>
    <r>
      <rPr>
        <b/>
        <sz val="10"/>
        <color theme="1"/>
        <rFont val="Times New Roman"/>
        <family val="1"/>
        <charset val="204"/>
      </rPr>
      <t>c, Ом</t>
    </r>
  </si>
  <si>
    <t>электроламповый завод</t>
  </si>
  <si>
    <t>завод ЖБИ</t>
  </si>
  <si>
    <t>0,45</t>
  </si>
  <si>
    <t>автомобильный завод</t>
  </si>
  <si>
    <t>станкозавод</t>
  </si>
  <si>
    <t>0,35</t>
  </si>
  <si>
    <t>молокозавод</t>
  </si>
  <si>
    <t>кондитерская фабрика</t>
  </si>
  <si>
    <t>0,4</t>
  </si>
  <si>
    <t>жиркомбинат</t>
  </si>
  <si>
    <t>электромеханический завод</t>
  </si>
  <si>
    <t>тракторный завод</t>
  </si>
  <si>
    <t>металлургический завод</t>
  </si>
  <si>
    <t>дизельный завод</t>
  </si>
  <si>
    <t>завод по выпуску электроплит</t>
  </si>
  <si>
    <t>обувная фабрика</t>
  </si>
  <si>
    <t>завод металлоконструкций</t>
  </si>
  <si>
    <t>лесопильный завод</t>
  </si>
  <si>
    <t>радизавод</t>
  </si>
  <si>
    <t>Власов</t>
  </si>
  <si>
    <t>Гайнуллин</t>
  </si>
  <si>
    <t>Кислов</t>
  </si>
  <si>
    <t>Коваленко</t>
  </si>
  <si>
    <t>Меньшиков</t>
  </si>
  <si>
    <t>Смирнов</t>
  </si>
  <si>
    <t>Кутепов</t>
  </si>
  <si>
    <r>
      <t>Установленная мощность предприятия, Р</t>
    </r>
    <r>
      <rPr>
        <b/>
        <sz val="10"/>
        <color theme="1"/>
        <rFont val="Times New Roman"/>
        <family val="1"/>
        <charset val="204"/>
      </rPr>
      <t>уст, МВт</t>
    </r>
  </si>
  <si>
    <t>Автомобильный завод</t>
  </si>
  <si>
    <t>ПС</t>
  </si>
  <si>
    <t>Дизельный завод</t>
  </si>
  <si>
    <t>Изоляторный завод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</si>
</sst>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2" xfId="0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abSelected="1" workbookViewId="0">
      <pane xSplit="2" ySplit="5" topLeftCell="C6" activePane="bottomRight" state="frozenSplit"/>
      <selection pane="topRight" activeCell="I1" sqref="I1"/>
      <selection pane="bottomLeft" activeCell="A14" sqref="A14"/>
      <selection pane="bottomRight" activeCell="A3" sqref="A3:A5"/>
    </sheetView>
  </sheetViews>
  <sheetFormatPr defaultColWidth="9.109375" defaultRowHeight="13.8" x14ac:dyDescent="0.25"/>
  <cols>
    <col min="1" max="1" width="10.33203125" style="2" customWidth="1"/>
    <col min="2" max="2" width="17.5546875" style="2" customWidth="1"/>
    <col min="3" max="3" width="9.109375" style="17" customWidth="1"/>
    <col min="4" max="4" width="21.44140625" style="4" customWidth="1"/>
    <col min="5" max="6" width="15.44140625" style="4" customWidth="1"/>
    <col min="7" max="7" width="9.88671875" style="4" customWidth="1"/>
    <col min="8" max="8" width="9.109375" style="4" customWidth="1"/>
    <col min="9" max="9" width="9.109375" style="20" customWidth="1"/>
    <col min="10" max="10" width="12.109375" style="4" customWidth="1"/>
    <col min="11" max="11" width="17.109375" style="4" customWidth="1"/>
    <col min="12" max="13" width="9.109375" style="4" customWidth="1"/>
    <col min="14" max="14" width="9.109375" style="7" customWidth="1"/>
    <col min="15" max="15" width="9.109375" style="20" customWidth="1"/>
    <col min="16" max="16" width="18.33203125" style="4" customWidth="1"/>
    <col min="17" max="17" width="14.88671875" style="4" customWidth="1"/>
    <col min="18" max="18" width="12.44140625" style="4" customWidth="1"/>
    <col min="19" max="20" width="9.109375" style="4" customWidth="1"/>
    <col min="21" max="21" width="11.33203125" style="4" customWidth="1"/>
    <col min="22" max="22" width="12.44140625" style="4" customWidth="1"/>
    <col min="23" max="23" width="15.6640625" style="4" customWidth="1"/>
    <col min="24" max="24" width="9.109375" style="4" customWidth="1"/>
    <col min="25" max="25" width="9.109375" style="40" customWidth="1"/>
    <col min="26" max="31" width="9.109375" style="4" customWidth="1"/>
    <col min="32" max="37" width="9.6640625" style="6" customWidth="1"/>
    <col min="38" max="47" width="9.109375" style="6"/>
    <col min="48" max="16384" width="9.109375" style="2"/>
  </cols>
  <sheetData>
    <row r="1" spans="1:37" ht="17.399999999999999" x14ac:dyDescent="0.3">
      <c r="A1" s="1" t="s">
        <v>0</v>
      </c>
      <c r="B1" s="1"/>
    </row>
    <row r="3" spans="1:37" ht="18.75" customHeight="1" x14ac:dyDescent="0.25">
      <c r="A3" s="25"/>
      <c r="B3" s="25"/>
      <c r="C3" s="28" t="s">
        <v>1</v>
      </c>
      <c r="D3" s="34" t="s">
        <v>7</v>
      </c>
      <c r="E3" s="35"/>
      <c r="F3" s="35"/>
      <c r="G3" s="35"/>
      <c r="H3" s="36"/>
      <c r="I3" s="28" t="s">
        <v>5</v>
      </c>
      <c r="J3" s="34" t="s">
        <v>8</v>
      </c>
      <c r="K3" s="35"/>
      <c r="L3" s="35"/>
      <c r="M3" s="35"/>
      <c r="N3" s="36"/>
      <c r="O3" s="31" t="s">
        <v>6</v>
      </c>
      <c r="P3" s="34" t="s">
        <v>9</v>
      </c>
      <c r="Q3" s="35"/>
      <c r="R3" s="35"/>
      <c r="S3" s="35"/>
      <c r="T3" s="36"/>
      <c r="U3" s="22" t="s">
        <v>16</v>
      </c>
      <c r="V3" s="22" t="s">
        <v>17</v>
      </c>
      <c r="W3" s="22" t="s">
        <v>18</v>
      </c>
      <c r="X3" s="22" t="s">
        <v>21</v>
      </c>
      <c r="Y3" s="41"/>
      <c r="Z3" s="13"/>
      <c r="AA3" s="13"/>
      <c r="AB3" s="9"/>
      <c r="AC3" s="9"/>
      <c r="AD3" s="9"/>
      <c r="AE3" s="9"/>
      <c r="AF3" s="8"/>
      <c r="AG3" s="8"/>
      <c r="AH3" s="8"/>
      <c r="AI3" s="11"/>
      <c r="AJ3" s="11"/>
      <c r="AK3" s="11"/>
    </row>
    <row r="4" spans="1:37" ht="21.75" customHeight="1" x14ac:dyDescent="0.25">
      <c r="A4" s="26"/>
      <c r="B4" s="26"/>
      <c r="C4" s="29"/>
      <c r="D4" s="37"/>
      <c r="E4" s="38"/>
      <c r="F4" s="38"/>
      <c r="G4" s="38"/>
      <c r="H4" s="39"/>
      <c r="I4" s="29"/>
      <c r="J4" s="37"/>
      <c r="K4" s="38"/>
      <c r="L4" s="38"/>
      <c r="M4" s="38"/>
      <c r="N4" s="39"/>
      <c r="O4" s="32"/>
      <c r="P4" s="37"/>
      <c r="Q4" s="38"/>
      <c r="R4" s="38"/>
      <c r="S4" s="38"/>
      <c r="T4" s="39"/>
      <c r="U4" s="23"/>
      <c r="V4" s="23"/>
      <c r="W4" s="23"/>
      <c r="X4" s="23"/>
      <c r="Y4" s="41"/>
      <c r="Z4" s="13"/>
      <c r="AA4" s="13"/>
      <c r="AB4" s="9"/>
      <c r="AC4" s="9"/>
      <c r="AD4" s="9"/>
      <c r="AE4" s="9"/>
      <c r="AF4" s="8"/>
      <c r="AG4" s="8"/>
      <c r="AH4" s="8"/>
      <c r="AI4" s="11"/>
      <c r="AJ4" s="11"/>
      <c r="AK4" s="11"/>
    </row>
    <row r="5" spans="1:37" ht="78.75" customHeight="1" x14ac:dyDescent="0.25">
      <c r="A5" s="27"/>
      <c r="B5" s="27"/>
      <c r="C5" s="30"/>
      <c r="D5" s="14" t="s">
        <v>3</v>
      </c>
      <c r="E5" s="14" t="s">
        <v>48</v>
      </c>
      <c r="F5" s="14" t="s">
        <v>15</v>
      </c>
      <c r="G5" s="15" t="s">
        <v>4</v>
      </c>
      <c r="H5" s="16" t="s">
        <v>10</v>
      </c>
      <c r="I5" s="30"/>
      <c r="J5" s="14" t="s">
        <v>3</v>
      </c>
      <c r="K5" s="14" t="s">
        <v>14</v>
      </c>
      <c r="L5" s="14" t="s">
        <v>2</v>
      </c>
      <c r="M5" s="15" t="s">
        <v>4</v>
      </c>
      <c r="N5" s="16" t="s">
        <v>10</v>
      </c>
      <c r="O5" s="33"/>
      <c r="P5" s="14" t="s">
        <v>3</v>
      </c>
      <c r="Q5" s="14" t="s">
        <v>14</v>
      </c>
      <c r="R5" s="14" t="s">
        <v>2</v>
      </c>
      <c r="S5" s="15" t="s">
        <v>4</v>
      </c>
      <c r="T5" s="16" t="s">
        <v>10</v>
      </c>
      <c r="U5" s="24"/>
      <c r="V5" s="24"/>
      <c r="W5" s="24"/>
      <c r="X5" s="24"/>
      <c r="Y5" s="41" t="s">
        <v>50</v>
      </c>
      <c r="Z5" s="13"/>
      <c r="AA5" s="13"/>
      <c r="AB5" s="9"/>
      <c r="AC5" s="9"/>
      <c r="AD5" s="9"/>
      <c r="AE5" s="9"/>
      <c r="AF5" s="8"/>
      <c r="AG5" s="8"/>
      <c r="AH5" s="8"/>
      <c r="AI5" s="11"/>
      <c r="AJ5" s="11"/>
      <c r="AK5" s="11"/>
    </row>
    <row r="6" spans="1:37" ht="31.5" customHeight="1" x14ac:dyDescent="0.25">
      <c r="A6" s="3">
        <v>1</v>
      </c>
      <c r="B6" s="8" t="s">
        <v>41</v>
      </c>
      <c r="C6" s="19">
        <v>220</v>
      </c>
      <c r="D6" s="9" t="s">
        <v>32</v>
      </c>
      <c r="E6" s="9">
        <v>100</v>
      </c>
      <c r="F6" s="9"/>
      <c r="G6" s="9">
        <v>0.6</v>
      </c>
      <c r="H6" s="9">
        <v>0.55000000000000004</v>
      </c>
      <c r="I6" s="21">
        <v>110</v>
      </c>
      <c r="J6" s="9" t="s">
        <v>33</v>
      </c>
      <c r="K6" s="9">
        <v>90</v>
      </c>
      <c r="L6" s="9">
        <v>80</v>
      </c>
      <c r="M6" s="9">
        <v>0.65</v>
      </c>
      <c r="N6" s="10" t="s">
        <v>30</v>
      </c>
      <c r="O6" s="21">
        <v>35</v>
      </c>
      <c r="P6" s="9" t="s">
        <v>23</v>
      </c>
      <c r="Q6" s="9">
        <v>75</v>
      </c>
      <c r="R6" s="12">
        <v>50</v>
      </c>
      <c r="S6" s="12">
        <v>0.7</v>
      </c>
      <c r="T6" s="12">
        <v>0.3</v>
      </c>
      <c r="U6" s="12">
        <v>2</v>
      </c>
      <c r="V6" s="12">
        <v>2400</v>
      </c>
      <c r="W6" s="12">
        <v>8100</v>
      </c>
      <c r="X6" s="12">
        <v>19</v>
      </c>
      <c r="Y6" s="42">
        <f>((K6*N6/M6+Q6*T6/S6)+(L6*0.44+R6*0.44))*0.7</f>
        <v>101.30923076923075</v>
      </c>
      <c r="Z6" s="12"/>
      <c r="AA6" s="12"/>
      <c r="AB6" s="12"/>
      <c r="AC6" s="12"/>
      <c r="AD6" s="12"/>
      <c r="AE6" s="12"/>
      <c r="AF6" s="8"/>
      <c r="AG6" s="8"/>
      <c r="AH6" s="8"/>
      <c r="AI6" s="8"/>
      <c r="AJ6" s="8"/>
      <c r="AK6" s="8"/>
    </row>
    <row r="7" spans="1:37" ht="27.6" x14ac:dyDescent="0.25">
      <c r="A7" s="3">
        <v>2</v>
      </c>
      <c r="B7" s="8" t="s">
        <v>42</v>
      </c>
      <c r="C7" s="18">
        <v>500</v>
      </c>
      <c r="D7" s="9" t="s">
        <v>34</v>
      </c>
      <c r="E7" s="9">
        <v>380</v>
      </c>
      <c r="F7" s="9"/>
      <c r="G7" s="9">
        <v>0.6</v>
      </c>
      <c r="H7" s="9">
        <v>0.5</v>
      </c>
      <c r="I7" s="21">
        <v>110</v>
      </c>
      <c r="J7" s="9" t="s">
        <v>35</v>
      </c>
      <c r="K7" s="9">
        <v>200</v>
      </c>
      <c r="L7" s="9">
        <v>62.5</v>
      </c>
      <c r="M7" s="9">
        <v>0.75</v>
      </c>
      <c r="N7" s="10" t="s">
        <v>30</v>
      </c>
      <c r="O7" s="21">
        <v>10</v>
      </c>
      <c r="P7" s="9" t="s">
        <v>36</v>
      </c>
      <c r="Q7" s="9">
        <v>50</v>
      </c>
      <c r="R7" s="12">
        <v>37.5</v>
      </c>
      <c r="S7" s="12">
        <v>0.7</v>
      </c>
      <c r="T7" s="12">
        <v>0.25</v>
      </c>
      <c r="U7" s="12">
        <v>3</v>
      </c>
      <c r="V7" s="12">
        <v>2500</v>
      </c>
      <c r="W7" s="12">
        <v>7200</v>
      </c>
      <c r="X7" s="12">
        <v>25</v>
      </c>
      <c r="Y7" s="42">
        <f t="shared" ref="Y7:Y18" si="0">((K7*N7/M7+Q7*T7/S7)+(L7*0.44+R7*0.44))*0.7</f>
        <v>117.96666666666665</v>
      </c>
      <c r="Z7" s="12"/>
      <c r="AA7" s="12"/>
      <c r="AB7" s="12"/>
      <c r="AC7" s="12"/>
      <c r="AD7" s="12"/>
      <c r="AE7" s="12"/>
      <c r="AF7" s="8"/>
      <c r="AG7" s="8"/>
      <c r="AH7" s="8"/>
      <c r="AI7" s="8"/>
      <c r="AJ7" s="8"/>
      <c r="AK7" s="8"/>
    </row>
    <row r="8" spans="1:37" x14ac:dyDescent="0.25">
      <c r="A8" s="3">
        <v>3</v>
      </c>
      <c r="B8" s="8" t="s">
        <v>43</v>
      </c>
      <c r="C8" s="18">
        <v>220</v>
      </c>
      <c r="D8" s="9" t="s">
        <v>52</v>
      </c>
      <c r="E8" s="9">
        <v>120</v>
      </c>
      <c r="F8" s="9"/>
      <c r="G8" s="9">
        <v>0.75</v>
      </c>
      <c r="H8" s="9">
        <v>0.5</v>
      </c>
      <c r="I8" s="21">
        <v>35</v>
      </c>
      <c r="J8" s="9" t="s">
        <v>26</v>
      </c>
      <c r="K8" s="9">
        <v>70</v>
      </c>
      <c r="L8" s="9">
        <v>20</v>
      </c>
      <c r="M8" s="9">
        <v>0.65</v>
      </c>
      <c r="N8" s="10" t="s">
        <v>24</v>
      </c>
      <c r="O8" s="21">
        <v>10</v>
      </c>
      <c r="P8" s="9" t="s">
        <v>20</v>
      </c>
      <c r="Q8" s="9">
        <v>40</v>
      </c>
      <c r="R8" s="12">
        <v>15</v>
      </c>
      <c r="S8" s="12">
        <v>0.7</v>
      </c>
      <c r="T8" s="12">
        <v>0.3</v>
      </c>
      <c r="U8" s="12">
        <v>2</v>
      </c>
      <c r="V8" s="12">
        <v>2300</v>
      </c>
      <c r="W8" s="12">
        <v>6500</v>
      </c>
      <c r="X8" s="12">
        <v>27</v>
      </c>
      <c r="Y8" s="42">
        <f t="shared" si="0"/>
        <v>56.703076923076921</v>
      </c>
      <c r="Z8" s="12"/>
      <c r="AA8" s="12"/>
      <c r="AB8" s="12"/>
      <c r="AC8" s="12"/>
      <c r="AD8" s="12"/>
      <c r="AE8" s="12"/>
      <c r="AF8" s="8"/>
      <c r="AG8" s="8"/>
      <c r="AH8" s="8"/>
      <c r="AI8" s="8"/>
      <c r="AJ8" s="8"/>
      <c r="AK8" s="8"/>
    </row>
    <row r="9" spans="1:37" ht="27.6" x14ac:dyDescent="0.25">
      <c r="A9" s="3">
        <v>4</v>
      </c>
      <c r="B9" s="8" t="s">
        <v>44</v>
      </c>
      <c r="C9" s="18">
        <v>110</v>
      </c>
      <c r="D9" s="9" t="s">
        <v>23</v>
      </c>
      <c r="E9" s="9">
        <v>120</v>
      </c>
      <c r="F9" s="9">
        <v>37.5</v>
      </c>
      <c r="G9" s="9">
        <v>0.67</v>
      </c>
      <c r="H9" s="9">
        <v>0.45</v>
      </c>
      <c r="I9" s="21">
        <v>35</v>
      </c>
      <c r="J9" s="9" t="s">
        <v>22</v>
      </c>
      <c r="K9" s="9">
        <v>70</v>
      </c>
      <c r="L9" s="9">
        <v>17.5</v>
      </c>
      <c r="M9" s="9">
        <v>0.6</v>
      </c>
      <c r="N9" s="10" t="s">
        <v>19</v>
      </c>
      <c r="O9" s="21">
        <v>10</v>
      </c>
      <c r="P9" s="9" t="s">
        <v>28</v>
      </c>
      <c r="Q9" s="9">
        <v>40</v>
      </c>
      <c r="R9" s="12">
        <v>12.5</v>
      </c>
      <c r="S9" s="12">
        <v>0.65</v>
      </c>
      <c r="T9" s="12">
        <v>0.35</v>
      </c>
      <c r="U9" s="12">
        <v>3</v>
      </c>
      <c r="V9" s="12">
        <v>1600</v>
      </c>
      <c r="W9" s="12">
        <v>7800</v>
      </c>
      <c r="X9" s="12">
        <v>17</v>
      </c>
      <c r="Y9" s="42">
        <f t="shared" si="0"/>
        <v>77.400256410256404</v>
      </c>
      <c r="Z9" s="12"/>
      <c r="AA9" s="12"/>
      <c r="AB9" s="12"/>
      <c r="AC9" s="12"/>
      <c r="AD9" s="12"/>
      <c r="AE9" s="12"/>
      <c r="AF9" s="8"/>
      <c r="AG9" s="8"/>
      <c r="AH9" s="8"/>
      <c r="AI9" s="8"/>
      <c r="AJ9" s="8"/>
      <c r="AK9" s="8"/>
    </row>
    <row r="10" spans="1:37" ht="27.6" x14ac:dyDescent="0.25">
      <c r="A10" s="3">
        <v>5</v>
      </c>
      <c r="B10" s="8" t="s">
        <v>45</v>
      </c>
      <c r="C10" s="18">
        <v>220</v>
      </c>
      <c r="D10" s="9" t="s">
        <v>22</v>
      </c>
      <c r="E10" s="9">
        <v>110</v>
      </c>
      <c r="F10" s="9">
        <v>0</v>
      </c>
      <c r="G10" s="9">
        <v>0.75</v>
      </c>
      <c r="H10" s="9">
        <v>0.5</v>
      </c>
      <c r="I10" s="21">
        <v>35</v>
      </c>
      <c r="J10" s="9" t="s">
        <v>23</v>
      </c>
      <c r="K10" s="9">
        <v>73</v>
      </c>
      <c r="L10" s="9">
        <v>18.75</v>
      </c>
      <c r="M10" s="9">
        <v>0.65</v>
      </c>
      <c r="N10" s="10" t="s">
        <v>24</v>
      </c>
      <c r="O10" s="21">
        <v>10</v>
      </c>
      <c r="P10" s="9" t="s">
        <v>20</v>
      </c>
      <c r="Q10" s="9">
        <v>42</v>
      </c>
      <c r="R10" s="12">
        <v>14.5</v>
      </c>
      <c r="S10" s="12">
        <v>0.7</v>
      </c>
      <c r="T10" s="12">
        <v>0.3</v>
      </c>
      <c r="U10" s="12">
        <v>2</v>
      </c>
      <c r="V10" s="12">
        <v>2300</v>
      </c>
      <c r="W10" s="12">
        <v>7600</v>
      </c>
      <c r="X10" s="12">
        <v>25</v>
      </c>
      <c r="Y10" s="42">
        <f t="shared" si="0"/>
        <v>58.217923076923078</v>
      </c>
      <c r="Z10" s="12"/>
      <c r="AA10" s="12"/>
      <c r="AB10" s="12"/>
      <c r="AC10" s="12"/>
      <c r="AD10" s="12"/>
      <c r="AE10" s="12"/>
      <c r="AF10" s="8"/>
      <c r="AG10" s="8"/>
      <c r="AH10" s="8"/>
      <c r="AI10" s="8"/>
      <c r="AJ10" s="8"/>
      <c r="AK10" s="8"/>
    </row>
    <row r="11" spans="1:37" ht="27.6" x14ac:dyDescent="0.25">
      <c r="A11" s="3">
        <v>6</v>
      </c>
      <c r="B11" s="8" t="s">
        <v>46</v>
      </c>
      <c r="C11" s="18">
        <v>220</v>
      </c>
      <c r="D11" s="9" t="s">
        <v>40</v>
      </c>
      <c r="E11" s="9">
        <v>120</v>
      </c>
      <c r="F11" s="9"/>
      <c r="G11" s="9">
        <v>0.75</v>
      </c>
      <c r="H11" s="9">
        <v>0.5</v>
      </c>
      <c r="I11" s="21">
        <v>35</v>
      </c>
      <c r="J11" s="9" t="s">
        <v>49</v>
      </c>
      <c r="K11" s="9">
        <v>50</v>
      </c>
      <c r="L11" s="9">
        <v>10</v>
      </c>
      <c r="M11" s="9">
        <v>0.8</v>
      </c>
      <c r="N11" s="10" t="s">
        <v>24</v>
      </c>
      <c r="O11" s="21">
        <v>10</v>
      </c>
      <c r="P11" s="9" t="s">
        <v>20</v>
      </c>
      <c r="Q11" s="9">
        <v>40</v>
      </c>
      <c r="R11" s="12">
        <v>5</v>
      </c>
      <c r="S11" s="12">
        <v>0.85</v>
      </c>
      <c r="T11" s="12">
        <v>0.45</v>
      </c>
      <c r="U11" s="12">
        <v>2</v>
      </c>
      <c r="V11" s="12">
        <v>2100</v>
      </c>
      <c r="W11" s="12">
        <v>7500</v>
      </c>
      <c r="X11" s="12">
        <v>25</v>
      </c>
      <c r="Y11" s="42">
        <f t="shared" si="0"/>
        <v>39.1310294117647</v>
      </c>
      <c r="Z11" s="12"/>
      <c r="AA11" s="12"/>
      <c r="AB11" s="12"/>
      <c r="AC11" s="12"/>
      <c r="AD11" s="12"/>
      <c r="AE11" s="12"/>
      <c r="AF11" s="8"/>
      <c r="AG11" s="8"/>
      <c r="AH11" s="8"/>
      <c r="AI11" s="8"/>
      <c r="AJ11" s="8"/>
      <c r="AK11" s="8"/>
    </row>
    <row r="12" spans="1:37" ht="27.6" x14ac:dyDescent="0.25">
      <c r="A12" s="3">
        <v>7</v>
      </c>
      <c r="B12" s="8" t="s">
        <v>47</v>
      </c>
      <c r="C12" s="18">
        <v>220</v>
      </c>
      <c r="D12" s="9" t="s">
        <v>51</v>
      </c>
      <c r="E12" s="9">
        <v>80</v>
      </c>
      <c r="F12" s="9">
        <v>25</v>
      </c>
      <c r="G12" s="9">
        <v>0.6</v>
      </c>
      <c r="H12" s="9">
        <v>0.5</v>
      </c>
      <c r="I12" s="21">
        <v>110</v>
      </c>
      <c r="J12" s="9" t="s">
        <v>33</v>
      </c>
      <c r="K12" s="9">
        <v>50</v>
      </c>
      <c r="L12" s="9">
        <v>75</v>
      </c>
      <c r="M12" s="9">
        <v>0.7</v>
      </c>
      <c r="N12" s="10" t="s">
        <v>24</v>
      </c>
      <c r="O12" s="21">
        <v>35</v>
      </c>
      <c r="P12" s="9" t="s">
        <v>29</v>
      </c>
      <c r="Q12" s="9">
        <v>30</v>
      </c>
      <c r="R12" s="12">
        <v>25</v>
      </c>
      <c r="S12" s="12">
        <v>0.7</v>
      </c>
      <c r="T12" s="12">
        <v>0.3</v>
      </c>
      <c r="U12" s="12">
        <v>2</v>
      </c>
      <c r="V12" s="12">
        <v>2200</v>
      </c>
      <c r="W12" s="12">
        <v>7400</v>
      </c>
      <c r="X12" s="12">
        <v>27</v>
      </c>
      <c r="Y12" s="42">
        <f t="shared" si="0"/>
        <v>62.3</v>
      </c>
      <c r="Z12" s="12"/>
      <c r="AA12" s="12"/>
      <c r="AB12" s="12"/>
      <c r="AC12" s="12"/>
      <c r="AD12" s="12"/>
      <c r="AE12" s="12"/>
      <c r="AF12" s="8"/>
      <c r="AG12" s="8"/>
      <c r="AH12" s="8"/>
      <c r="AI12" s="8"/>
      <c r="AJ12" s="8"/>
      <c r="AK12" s="8"/>
    </row>
    <row r="13" spans="1:37" s="6" customFormat="1" ht="27.6" x14ac:dyDescent="0.25">
      <c r="A13" s="12">
        <v>8</v>
      </c>
      <c r="B13" s="8"/>
      <c r="C13" s="19">
        <v>220</v>
      </c>
      <c r="D13" s="9" t="s">
        <v>11</v>
      </c>
      <c r="E13" s="9">
        <v>70</v>
      </c>
      <c r="F13" s="9"/>
      <c r="G13" s="9">
        <v>0.7</v>
      </c>
      <c r="H13" s="9">
        <v>0.45</v>
      </c>
      <c r="I13" s="21">
        <v>35</v>
      </c>
      <c r="J13" s="9" t="s">
        <v>12</v>
      </c>
      <c r="K13" s="9">
        <v>50</v>
      </c>
      <c r="L13" s="9">
        <v>32.5</v>
      </c>
      <c r="M13" s="9">
        <v>0.65</v>
      </c>
      <c r="N13" s="10" t="s">
        <v>27</v>
      </c>
      <c r="O13" s="21">
        <v>10</v>
      </c>
      <c r="P13" s="9" t="s">
        <v>13</v>
      </c>
      <c r="Q13" s="9">
        <v>20</v>
      </c>
      <c r="R13" s="12">
        <v>3.75</v>
      </c>
      <c r="S13" s="12">
        <v>0.7</v>
      </c>
      <c r="T13" s="12">
        <v>0.3</v>
      </c>
      <c r="U13" s="12">
        <v>3</v>
      </c>
      <c r="V13" s="12">
        <v>2800</v>
      </c>
      <c r="W13" s="12">
        <v>7100</v>
      </c>
      <c r="X13" s="12">
        <v>30</v>
      </c>
      <c r="Y13" s="42">
        <f t="shared" si="0"/>
        <v>36.011153846153846</v>
      </c>
      <c r="Z13" s="12"/>
      <c r="AA13" s="12"/>
      <c r="AB13" s="12"/>
      <c r="AC13" s="12"/>
      <c r="AD13" s="12"/>
      <c r="AE13" s="12"/>
      <c r="AF13" s="8"/>
      <c r="AG13" s="8"/>
      <c r="AH13" s="8"/>
      <c r="AI13" s="8"/>
      <c r="AJ13" s="8"/>
      <c r="AK13" s="8"/>
    </row>
    <row r="14" spans="1:37" s="6" customFormat="1" ht="27.6" x14ac:dyDescent="0.25">
      <c r="A14" s="12">
        <v>9</v>
      </c>
      <c r="B14" s="8"/>
      <c r="C14" s="19">
        <v>330</v>
      </c>
      <c r="D14" s="9" t="s">
        <v>33</v>
      </c>
      <c r="E14" s="9">
        <v>200</v>
      </c>
      <c r="F14" s="9"/>
      <c r="G14" s="9">
        <v>0.7</v>
      </c>
      <c r="H14" s="9">
        <v>0.3</v>
      </c>
      <c r="I14" s="21">
        <v>110</v>
      </c>
      <c r="J14" s="9" t="s">
        <v>35</v>
      </c>
      <c r="K14" s="9">
        <v>180</v>
      </c>
      <c r="L14" s="9">
        <v>25</v>
      </c>
      <c r="M14" s="9">
        <v>0.65</v>
      </c>
      <c r="N14" s="10" t="s">
        <v>30</v>
      </c>
      <c r="O14" s="21">
        <v>35</v>
      </c>
      <c r="P14" s="9" t="s">
        <v>26</v>
      </c>
      <c r="Q14" s="9">
        <v>30</v>
      </c>
      <c r="R14" s="12">
        <v>13.75</v>
      </c>
      <c r="S14" s="12">
        <v>0.6</v>
      </c>
      <c r="T14" s="12">
        <v>0.35</v>
      </c>
      <c r="U14" s="12">
        <v>2</v>
      </c>
      <c r="V14" s="12">
        <v>2300</v>
      </c>
      <c r="W14" s="12">
        <v>7400</v>
      </c>
      <c r="X14" s="12">
        <v>24</v>
      </c>
      <c r="Y14" s="42">
        <f t="shared" si="0"/>
        <v>101.72346153846155</v>
      </c>
      <c r="Z14" s="12"/>
      <c r="AA14" s="12"/>
      <c r="AB14" s="12"/>
      <c r="AC14" s="12"/>
      <c r="AD14" s="12"/>
      <c r="AE14" s="12"/>
      <c r="AF14" s="8"/>
      <c r="AG14" s="8"/>
      <c r="AH14" s="8"/>
      <c r="AI14" s="8"/>
      <c r="AJ14" s="8"/>
      <c r="AK14" s="8"/>
    </row>
    <row r="15" spans="1:37" s="6" customFormat="1" ht="41.4" x14ac:dyDescent="0.25">
      <c r="A15" s="12">
        <v>10</v>
      </c>
      <c r="B15" s="8"/>
      <c r="C15" s="19">
        <v>110</v>
      </c>
      <c r="D15" s="9" t="s">
        <v>34</v>
      </c>
      <c r="E15" s="9">
        <v>180</v>
      </c>
      <c r="F15" s="9">
        <v>27.5</v>
      </c>
      <c r="G15" s="9">
        <v>0.67</v>
      </c>
      <c r="H15" s="9">
        <v>0.45</v>
      </c>
      <c r="I15" s="21">
        <v>35</v>
      </c>
      <c r="J15" s="9" t="s">
        <v>32</v>
      </c>
      <c r="K15" s="9">
        <v>40</v>
      </c>
      <c r="L15" s="9">
        <v>18.75</v>
      </c>
      <c r="M15" s="9">
        <v>0.65</v>
      </c>
      <c r="N15" s="10" t="s">
        <v>27</v>
      </c>
      <c r="O15" s="21">
        <v>10</v>
      </c>
      <c r="P15" s="9" t="s">
        <v>37</v>
      </c>
      <c r="Q15" s="9">
        <v>25</v>
      </c>
      <c r="R15" s="12">
        <v>11.25</v>
      </c>
      <c r="S15" s="12">
        <v>0.65</v>
      </c>
      <c r="T15" s="12">
        <v>0.35</v>
      </c>
      <c r="U15" s="12">
        <v>3</v>
      </c>
      <c r="V15" s="12">
        <v>1400</v>
      </c>
      <c r="W15" s="12">
        <v>7800</v>
      </c>
      <c r="X15" s="12">
        <v>15</v>
      </c>
      <c r="Y15" s="42">
        <f t="shared" si="0"/>
        <v>33.74</v>
      </c>
      <c r="Z15" s="12"/>
      <c r="AA15" s="12"/>
      <c r="AB15" s="12"/>
      <c r="AC15" s="12"/>
      <c r="AD15" s="12"/>
      <c r="AE15" s="12"/>
      <c r="AF15" s="8"/>
      <c r="AG15" s="8"/>
      <c r="AH15" s="8"/>
      <c r="AI15" s="8"/>
      <c r="AJ15" s="8"/>
      <c r="AK15" s="8"/>
    </row>
    <row r="16" spans="1:37" s="6" customFormat="1" x14ac:dyDescent="0.25">
      <c r="A16" s="12">
        <v>11</v>
      </c>
      <c r="B16" s="8"/>
      <c r="C16" s="19">
        <v>330</v>
      </c>
      <c r="D16" s="9" t="s">
        <v>25</v>
      </c>
      <c r="E16" s="9">
        <v>200</v>
      </c>
      <c r="F16" s="9"/>
      <c r="G16" s="9">
        <v>0.6</v>
      </c>
      <c r="H16" s="9">
        <v>0.3</v>
      </c>
      <c r="I16" s="21">
        <v>110</v>
      </c>
      <c r="J16" s="9" t="s">
        <v>26</v>
      </c>
      <c r="K16" s="9">
        <v>70</v>
      </c>
      <c r="L16" s="9">
        <v>20</v>
      </c>
      <c r="M16" s="9">
        <v>0.6</v>
      </c>
      <c r="N16" s="10" t="s">
        <v>27</v>
      </c>
      <c r="O16" s="21">
        <v>10</v>
      </c>
      <c r="P16" s="9" t="s">
        <v>20</v>
      </c>
      <c r="Q16" s="9">
        <v>40</v>
      </c>
      <c r="R16" s="12">
        <v>18.75</v>
      </c>
      <c r="S16" s="12">
        <v>0.65</v>
      </c>
      <c r="T16" s="12">
        <v>0.3</v>
      </c>
      <c r="U16" s="12">
        <v>2</v>
      </c>
      <c r="V16" s="12">
        <v>2500</v>
      </c>
      <c r="W16" s="12">
        <v>8100</v>
      </c>
      <c r="X16" s="12">
        <v>23</v>
      </c>
      <c r="Y16" s="42">
        <f t="shared" si="0"/>
        <v>53.441410256410251</v>
      </c>
      <c r="Z16" s="12"/>
      <c r="AA16" s="12"/>
      <c r="AB16" s="12"/>
      <c r="AC16" s="12"/>
      <c r="AD16" s="12"/>
      <c r="AE16" s="12"/>
      <c r="AF16" s="8"/>
      <c r="AG16" s="8"/>
      <c r="AH16" s="8"/>
      <c r="AI16" s="8"/>
      <c r="AJ16" s="8"/>
      <c r="AK16" s="8"/>
    </row>
    <row r="17" spans="1:37" s="6" customFormat="1" ht="27.6" x14ac:dyDescent="0.25">
      <c r="A17" s="12">
        <v>12</v>
      </c>
      <c r="B17" s="8"/>
      <c r="C17" s="19">
        <v>220</v>
      </c>
      <c r="D17" s="9" t="s">
        <v>25</v>
      </c>
      <c r="E17" s="9">
        <v>200</v>
      </c>
      <c r="F17" s="9">
        <v>55</v>
      </c>
      <c r="G17" s="9">
        <v>0.6</v>
      </c>
      <c r="H17" s="9">
        <v>0.5</v>
      </c>
      <c r="I17" s="21">
        <v>110</v>
      </c>
      <c r="J17" s="9" t="s">
        <v>20</v>
      </c>
      <c r="K17" s="9">
        <v>150</v>
      </c>
      <c r="L17" s="9">
        <v>42.5</v>
      </c>
      <c r="M17" s="9">
        <v>0.65</v>
      </c>
      <c r="N17" s="10" t="s">
        <v>30</v>
      </c>
      <c r="O17" s="21">
        <v>10</v>
      </c>
      <c r="P17" s="9" t="s">
        <v>31</v>
      </c>
      <c r="Q17" s="9">
        <v>30</v>
      </c>
      <c r="R17" s="12">
        <v>17.5</v>
      </c>
      <c r="S17" s="12">
        <v>0.7</v>
      </c>
      <c r="T17" s="12">
        <v>0.35</v>
      </c>
      <c r="U17" s="12">
        <v>2</v>
      </c>
      <c r="V17" s="12">
        <v>2400</v>
      </c>
      <c r="W17" s="12">
        <v>7500</v>
      </c>
      <c r="X17" s="12">
        <v>25</v>
      </c>
      <c r="Y17" s="42">
        <f t="shared" si="0"/>
        <v>93.595384615384603</v>
      </c>
      <c r="Z17" s="12"/>
      <c r="AA17" s="12"/>
      <c r="AB17" s="12"/>
      <c r="AC17" s="12"/>
      <c r="AD17" s="12"/>
      <c r="AE17" s="12"/>
      <c r="AF17" s="8"/>
      <c r="AG17" s="8"/>
      <c r="AH17" s="8"/>
      <c r="AI17" s="8"/>
      <c r="AJ17" s="8"/>
      <c r="AK17" s="8"/>
    </row>
    <row r="18" spans="1:37" s="6" customFormat="1" ht="27.6" x14ac:dyDescent="0.25">
      <c r="A18" s="12">
        <v>13</v>
      </c>
      <c r="B18" s="8"/>
      <c r="C18" s="19">
        <v>330</v>
      </c>
      <c r="D18" s="9" t="s">
        <v>38</v>
      </c>
      <c r="E18" s="9">
        <v>240</v>
      </c>
      <c r="F18" s="9"/>
      <c r="G18" s="9">
        <v>0.7</v>
      </c>
      <c r="H18" s="9">
        <v>0.5</v>
      </c>
      <c r="I18" s="21">
        <v>110</v>
      </c>
      <c r="J18" s="9" t="s">
        <v>12</v>
      </c>
      <c r="K18" s="9">
        <v>100</v>
      </c>
      <c r="L18" s="9">
        <v>17.5</v>
      </c>
      <c r="M18" s="9">
        <v>0.65</v>
      </c>
      <c r="N18" s="10" t="s">
        <v>24</v>
      </c>
      <c r="O18" s="21">
        <v>10</v>
      </c>
      <c r="P18" s="9" t="s">
        <v>39</v>
      </c>
      <c r="Q18" s="9">
        <v>40</v>
      </c>
      <c r="R18" s="12">
        <v>17.5</v>
      </c>
      <c r="S18" s="12">
        <v>0.65</v>
      </c>
      <c r="T18" s="12">
        <v>0.3</v>
      </c>
      <c r="U18" s="12">
        <v>2</v>
      </c>
      <c r="V18" s="12">
        <v>2100</v>
      </c>
      <c r="W18" s="12">
        <v>8100</v>
      </c>
      <c r="X18" s="12">
        <v>25</v>
      </c>
      <c r="Y18" s="42">
        <f t="shared" si="0"/>
        <v>72.164615384615374</v>
      </c>
      <c r="Z18" s="12"/>
      <c r="AA18" s="12"/>
      <c r="AB18" s="12"/>
      <c r="AC18" s="12"/>
      <c r="AD18" s="12"/>
      <c r="AE18" s="12"/>
      <c r="AF18" s="8"/>
      <c r="AG18" s="8"/>
      <c r="AH18" s="8"/>
      <c r="AI18" s="8"/>
      <c r="AJ18" s="8"/>
      <c r="AK18" s="8"/>
    </row>
    <row r="19" spans="1:37" s="6" customFormat="1" x14ac:dyDescent="0.25">
      <c r="A19" s="12">
        <v>14</v>
      </c>
      <c r="B19" s="12"/>
      <c r="C19" s="19"/>
      <c r="D19" s="9"/>
      <c r="E19" s="9"/>
      <c r="F19" s="9"/>
      <c r="G19" s="9"/>
      <c r="H19" s="9"/>
      <c r="I19" s="21"/>
      <c r="J19" s="9"/>
      <c r="K19" s="9"/>
      <c r="L19" s="9"/>
      <c r="M19" s="9"/>
      <c r="N19" s="10"/>
      <c r="O19" s="21"/>
      <c r="P19" s="9"/>
      <c r="Q19" s="9"/>
      <c r="R19" s="12"/>
      <c r="S19" s="12"/>
      <c r="T19" s="12"/>
      <c r="U19" s="12"/>
      <c r="V19" s="12"/>
      <c r="W19" s="12"/>
      <c r="X19" s="12"/>
      <c r="Y19" s="43"/>
      <c r="Z19" s="12"/>
      <c r="AA19" s="12"/>
      <c r="AB19" s="12"/>
      <c r="AC19" s="12"/>
      <c r="AD19" s="12"/>
      <c r="AE19" s="12"/>
      <c r="AF19" s="8"/>
      <c r="AG19" s="8"/>
      <c r="AH19" s="8"/>
      <c r="AI19" s="8"/>
      <c r="AJ19" s="8"/>
      <c r="AK19" s="8"/>
    </row>
    <row r="20" spans="1:37" s="6" customFormat="1" x14ac:dyDescent="0.25">
      <c r="A20" s="12">
        <v>15</v>
      </c>
      <c r="B20" s="12"/>
      <c r="C20" s="19"/>
      <c r="D20" s="9"/>
      <c r="E20" s="9"/>
      <c r="F20" s="9"/>
      <c r="G20" s="9"/>
      <c r="H20" s="9"/>
      <c r="I20" s="21"/>
      <c r="J20" s="9"/>
      <c r="K20" s="9"/>
      <c r="L20" s="9"/>
      <c r="M20" s="9"/>
      <c r="N20" s="10"/>
      <c r="O20" s="21"/>
      <c r="P20" s="9"/>
      <c r="Q20" s="9"/>
      <c r="R20" s="12"/>
      <c r="S20" s="12"/>
      <c r="T20" s="12"/>
      <c r="U20" s="12"/>
      <c r="V20" s="12"/>
      <c r="W20" s="12"/>
      <c r="X20" s="12"/>
      <c r="Y20" s="43"/>
      <c r="Z20" s="12"/>
      <c r="AA20" s="12"/>
      <c r="AB20" s="12"/>
      <c r="AC20" s="12"/>
      <c r="AD20" s="12"/>
      <c r="AE20" s="12"/>
      <c r="AF20" s="8"/>
      <c r="AG20" s="8"/>
      <c r="AH20" s="8"/>
      <c r="AI20" s="8"/>
      <c r="AJ20" s="8"/>
      <c r="AK20" s="8"/>
    </row>
    <row r="22" spans="1:37" x14ac:dyDescent="0.25">
      <c r="K22" s="5"/>
      <c r="AC22" s="5"/>
      <c r="AE22" s="5"/>
    </row>
  </sheetData>
  <autoFilter ref="A1:AU22"/>
  <mergeCells count="12">
    <mergeCell ref="V3:V5"/>
    <mergeCell ref="W3:W5"/>
    <mergeCell ref="X3:X5"/>
    <mergeCell ref="A3:A5"/>
    <mergeCell ref="I3:I5"/>
    <mergeCell ref="O3:O5"/>
    <mergeCell ref="D3:H4"/>
    <mergeCell ref="J3:N4"/>
    <mergeCell ref="P3:T4"/>
    <mergeCell ref="C3:C5"/>
    <mergeCell ref="B3:B5"/>
    <mergeCell ref="U3:U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проверка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2021-11-25T08:19:38Z</dcterms:modified>
</cp:coreProperties>
</file>