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180" windowWidth="16605" windowHeight="9135"/>
  </bookViews>
  <sheets>
    <sheet name="Текущее состояние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6" i="1"/>
  <c r="V4" i="1"/>
  <c r="B4" i="1"/>
  <c r="A4" i="1"/>
  <c r="V3" i="1"/>
  <c r="U3" i="1"/>
  <c r="T3" i="1"/>
  <c r="U4" i="1" l="1"/>
</calcChain>
</file>

<file path=xl/sharedStrings.xml><?xml version="1.0" encoding="utf-8"?>
<sst xmlns="http://schemas.openxmlformats.org/spreadsheetml/2006/main" count="32" uniqueCount="26">
  <si>
    <t>Единица измерений:</t>
  </si>
  <si>
    <t>max</t>
  </si>
  <si>
    <t>min</t>
  </si>
  <si>
    <t>Участники процесса</t>
  </si>
  <si>
    <t>№</t>
  </si>
  <si>
    <t>Наименование проблемы</t>
  </si>
  <si>
    <t>Приём и хранение отчётной документации</t>
  </si>
  <si>
    <t>Директор техникума</t>
  </si>
  <si>
    <t>Методист</t>
  </si>
  <si>
    <t>Руководитель ЦК</t>
  </si>
  <si>
    <t>Преподаватели и мастера производственного обучения</t>
  </si>
  <si>
    <t>провека отчета работы ЦК в установленном порядке</t>
  </si>
  <si>
    <t xml:space="preserve">составление общего отчета </t>
  </si>
  <si>
    <t>сдача отчета метод. Отдела</t>
  </si>
  <si>
    <t>дни</t>
  </si>
  <si>
    <t>1 день</t>
  </si>
  <si>
    <t>Карта целевого состояния процесса "«Оптимизация процесса сбора отчётной документации от преподавателей цикловой комиссии ГБПОУ Троицкий технологический техникум"</t>
  </si>
  <si>
    <t>Составление Яндекс таблицы для сбора отчетов от преподавателей и мастеров</t>
  </si>
  <si>
    <t>Заполнение Яндекс таблицы преподавателями и мастерами</t>
  </si>
  <si>
    <t>проверка  отчетной документации  в Яндекс таблице</t>
  </si>
  <si>
    <t>Сдача общего отчета работы ЦК в Яндекс таблице</t>
  </si>
  <si>
    <t>0,5 дня</t>
  </si>
  <si>
    <t xml:space="preserve">  в течении 0,5 дня</t>
  </si>
  <si>
    <t xml:space="preserve">Создание групп цикловых комиссий в VK Мессенджер- Сферум
</t>
  </si>
  <si>
    <t xml:space="preserve">Создание электронной формы сдачи отчетов (Яндекс таблицы)
</t>
  </si>
  <si>
    <t xml:space="preserve">Своевременная сдача отчетной документации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</si>
</sst>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Calibri"/>
      <scheme val="minor"/>
    </font>
    <font>
      <sz val="24"/>
      <color indexed="2"/>
      <name val="Calibri"/>
      <scheme val="minor"/>
    </font>
    <font>
      <sz val="11"/>
      <name val="Calibri"/>
      <scheme val="minor"/>
    </font>
    <font>
      <sz val="10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7" fillId="0" borderId="6" xfId="0" applyFont="1" applyBorder="1" applyAlignment="1" applyProtection="1">
      <alignment horizontal="center" vertical="center" textRotation="90" wrapText="1"/>
      <protection locked="0"/>
    </xf>
    <xf numFmtId="0" fontId="7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12" xfId="0" applyFont="1" applyBorder="1" applyAlignment="1" applyProtection="1">
      <alignment horizontal="center" vertical="center" textRotation="90" wrapText="1"/>
      <protection locked="0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3"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82168</xdr:colOff>
      <xdr:row>14</xdr:row>
      <xdr:rowOff>77599</xdr:rowOff>
    </xdr:from>
    <xdr:to>
      <xdr:col>2</xdr:col>
      <xdr:colOff>577049</xdr:colOff>
      <xdr:row>14</xdr:row>
      <xdr:rowOff>394809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7AA8C57E-E498-43FD-BCCD-0F7539792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18" y="6609028"/>
          <a:ext cx="494881" cy="317210"/>
        </a:xfrm>
        <a:prstGeom prst="rect">
          <a:avLst/>
        </a:prstGeom>
      </xdr:spPr>
    </xdr:pic>
    <xdr:clientData/>
  </xdr:twoCellAnchor>
  <xdr:twoCellAnchor>
    <xdr:from>
      <xdr:col>5</xdr:col>
      <xdr:colOff>267891</xdr:colOff>
      <xdr:row>12</xdr:row>
      <xdr:rowOff>208360</xdr:rowOff>
    </xdr:from>
    <xdr:to>
      <xdr:col>5</xdr:col>
      <xdr:colOff>1116211</xdr:colOff>
      <xdr:row>12</xdr:row>
      <xdr:rowOff>699493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xmlns="" id="{25978EB2-E947-4E21-977F-4222267AC446}"/>
            </a:ext>
          </a:extLst>
        </xdr:cNvPr>
        <xdr:cNvCxnSpPr/>
      </xdr:nvCxnSpPr>
      <xdr:spPr>
        <a:xfrm>
          <a:off x="4464844" y="5253633"/>
          <a:ext cx="848320" cy="49113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697588</xdr:colOff>
      <xdr:row>13</xdr:row>
      <xdr:rowOff>788906</xdr:rowOff>
    </xdr:from>
    <xdr:to>
      <xdr:col>2</xdr:col>
      <xdr:colOff>1084904</xdr:colOff>
      <xdr:row>14</xdr:row>
      <xdr:rowOff>440691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AD46F972-4D3E-4C59-99C6-71E47AD87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838" y="6422263"/>
          <a:ext cx="387316" cy="549857"/>
        </a:xfrm>
        <a:prstGeom prst="rect">
          <a:avLst/>
        </a:prstGeom>
      </xdr:spPr>
    </xdr:pic>
    <xdr:clientData/>
  </xdr:twoCellAnchor>
  <xdr:twoCellAnchor editAs="oneCell">
    <xdr:from>
      <xdr:col>2</xdr:col>
      <xdr:colOff>1759299</xdr:colOff>
      <xdr:row>14</xdr:row>
      <xdr:rowOff>53383</xdr:rowOff>
    </xdr:from>
    <xdr:to>
      <xdr:col>3</xdr:col>
      <xdr:colOff>405988</xdr:colOff>
      <xdr:row>14</xdr:row>
      <xdr:rowOff>526248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302391C3-0263-40AE-A1D5-01B6F69F7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5549" y="6914360"/>
          <a:ext cx="655869" cy="472865"/>
        </a:xfrm>
        <a:prstGeom prst="rect">
          <a:avLst/>
        </a:prstGeom>
      </xdr:spPr>
    </xdr:pic>
    <xdr:clientData/>
  </xdr:twoCellAnchor>
  <xdr:twoCellAnchor editAs="oneCell">
    <xdr:from>
      <xdr:col>5</xdr:col>
      <xdr:colOff>622763</xdr:colOff>
      <xdr:row>11</xdr:row>
      <xdr:rowOff>757470</xdr:rowOff>
    </xdr:from>
    <xdr:to>
      <xdr:col>5</xdr:col>
      <xdr:colOff>1059787</xdr:colOff>
      <xdr:row>12</xdr:row>
      <xdr:rowOff>274815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DBD45515-F90B-4491-838F-A7D988943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716" y="4894892"/>
          <a:ext cx="437024" cy="425197"/>
        </a:xfrm>
        <a:prstGeom prst="rect">
          <a:avLst/>
        </a:prstGeom>
      </xdr:spPr>
    </xdr:pic>
    <xdr:clientData/>
  </xdr:twoCellAnchor>
  <xdr:twoCellAnchor>
    <xdr:from>
      <xdr:col>6</xdr:col>
      <xdr:colOff>193477</xdr:colOff>
      <xdr:row>10</xdr:row>
      <xdr:rowOff>863202</xdr:rowOff>
    </xdr:from>
    <xdr:to>
      <xdr:col>6</xdr:col>
      <xdr:colOff>1175742</xdr:colOff>
      <xdr:row>11</xdr:row>
      <xdr:rowOff>848319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36A99F1F-8592-4AC0-9C85-C16871354FFA}"/>
            </a:ext>
          </a:extLst>
        </xdr:cNvPr>
        <xdr:cNvSpPr txBox="1"/>
      </xdr:nvSpPr>
      <xdr:spPr>
        <a:xfrm>
          <a:off x="5670352" y="4092772"/>
          <a:ext cx="982265" cy="892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ru-RU" sz="1000" baseline="0"/>
        </a:p>
      </xdr:txBody>
    </xdr:sp>
    <xdr:clientData/>
  </xdr:twoCellAnchor>
  <xdr:twoCellAnchor editAs="oneCell">
    <xdr:from>
      <xdr:col>2</xdr:col>
      <xdr:colOff>84366</xdr:colOff>
      <xdr:row>14</xdr:row>
      <xdr:rowOff>379444</xdr:rowOff>
    </xdr:from>
    <xdr:to>
      <xdr:col>2</xdr:col>
      <xdr:colOff>629390</xdr:colOff>
      <xdr:row>15</xdr:row>
      <xdr:rowOff>16211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1377373A-FE4C-4190-A1F1-0922BB2FB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616" y="6910873"/>
          <a:ext cx="545024" cy="534839"/>
        </a:xfrm>
        <a:prstGeom prst="rect">
          <a:avLst/>
        </a:prstGeom>
      </xdr:spPr>
    </xdr:pic>
    <xdr:clientData/>
  </xdr:twoCellAnchor>
  <xdr:twoCellAnchor>
    <xdr:from>
      <xdr:col>7</xdr:col>
      <xdr:colOff>178594</xdr:colOff>
      <xdr:row>11</xdr:row>
      <xdr:rowOff>335894</xdr:rowOff>
    </xdr:from>
    <xdr:to>
      <xdr:col>7</xdr:col>
      <xdr:colOff>1160585</xdr:colOff>
      <xdr:row>11</xdr:row>
      <xdr:rowOff>759023</xdr:rowOff>
    </xdr:to>
    <xdr:cxnSp macro="">
      <xdr:nvCxnSpPr>
        <xdr:cNvPr id="17" name="Прямая со стрелкой 16">
          <a:extLst>
            <a:ext uri="{FF2B5EF4-FFF2-40B4-BE49-F238E27FC236}">
              <a16:creationId xmlns:a16="http://schemas.microsoft.com/office/drawing/2014/main" xmlns="" id="{25978EB2-E947-4E21-977F-4222267AC446}"/>
            </a:ext>
          </a:extLst>
        </xdr:cNvPr>
        <xdr:cNvCxnSpPr/>
      </xdr:nvCxnSpPr>
      <xdr:spPr>
        <a:xfrm flipV="1">
          <a:off x="6935391" y="4473316"/>
          <a:ext cx="981991" cy="423129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9</xdr:col>
      <xdr:colOff>223242</xdr:colOff>
      <xdr:row>11</xdr:row>
      <xdr:rowOff>476250</xdr:rowOff>
    </xdr:from>
    <xdr:to>
      <xdr:col>9</xdr:col>
      <xdr:colOff>1190625</xdr:colOff>
      <xdr:row>11</xdr:row>
      <xdr:rowOff>476250</xdr:rowOff>
    </xdr:to>
    <xdr:cxnSp macro="">
      <xdr:nvCxnSpPr>
        <xdr:cNvPr id="23" name="Прямая со стрелкой 22">
          <a:extLst>
            <a:ext uri="{FF2B5EF4-FFF2-40B4-BE49-F238E27FC236}">
              <a16:creationId xmlns:a16="http://schemas.microsoft.com/office/drawing/2014/main" xmlns="" id="{25978EB2-E947-4E21-977F-4222267AC446}"/>
            </a:ext>
          </a:extLst>
        </xdr:cNvPr>
        <xdr:cNvCxnSpPr/>
      </xdr:nvCxnSpPr>
      <xdr:spPr>
        <a:xfrm>
          <a:off x="9539883" y="4613672"/>
          <a:ext cx="967383" cy="0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 editAs="oneCell">
    <xdr:from>
      <xdr:col>2</xdr:col>
      <xdr:colOff>1246257</xdr:colOff>
      <xdr:row>14</xdr:row>
      <xdr:rowOff>51097</xdr:rowOff>
    </xdr:from>
    <xdr:to>
      <xdr:col>2</xdr:col>
      <xdr:colOff>1542196</xdr:colOff>
      <xdr:row>14</xdr:row>
      <xdr:rowOff>406766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xmlns="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507" y="6912074"/>
          <a:ext cx="295939" cy="355669"/>
        </a:xfrm>
        <a:prstGeom prst="rect">
          <a:avLst/>
        </a:prstGeom>
      </xdr:spPr>
    </xdr:pic>
    <xdr:clientData/>
  </xdr:twoCellAnchor>
  <xdr:twoCellAnchor>
    <xdr:from>
      <xdr:col>15</xdr:col>
      <xdr:colOff>174518</xdr:colOff>
      <xdr:row>9</xdr:row>
      <xdr:rowOff>326204</xdr:rowOff>
    </xdr:from>
    <xdr:to>
      <xdr:col>15</xdr:col>
      <xdr:colOff>1164572</xdr:colOff>
      <xdr:row>9</xdr:row>
      <xdr:rowOff>763420</xdr:rowOff>
    </xdr:to>
    <xdr:cxnSp macro="">
      <xdr:nvCxnSpPr>
        <xdr:cNvPr id="36" name="Прямая со стрелкой 35">
          <a:extLst>
            <a:ext uri="{FF2B5EF4-FFF2-40B4-BE49-F238E27FC236}">
              <a16:creationId xmlns:a16="http://schemas.microsoft.com/office/drawing/2014/main" xmlns="" id="{25978EB2-E947-4E21-977F-4222267AC446}"/>
            </a:ext>
          </a:extLst>
        </xdr:cNvPr>
        <xdr:cNvCxnSpPr/>
      </xdr:nvCxnSpPr>
      <xdr:spPr>
        <a:xfrm flipV="1">
          <a:off x="17170690" y="2647923"/>
          <a:ext cx="990054" cy="43721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17</xdr:col>
      <xdr:colOff>59531</xdr:colOff>
      <xdr:row>9</xdr:row>
      <xdr:rowOff>386953</xdr:rowOff>
    </xdr:from>
    <xdr:to>
      <xdr:col>17</xdr:col>
      <xdr:colOff>1175742</xdr:colOff>
      <xdr:row>9</xdr:row>
      <xdr:rowOff>386954</xdr:rowOff>
    </xdr:to>
    <xdr:cxnSp macro="">
      <xdr:nvCxnSpPr>
        <xdr:cNvPr id="43" name="Прямая со стрелкой 42">
          <a:extLst>
            <a:ext uri="{FF2B5EF4-FFF2-40B4-BE49-F238E27FC236}">
              <a16:creationId xmlns:a16="http://schemas.microsoft.com/office/drawing/2014/main" xmlns="" id="{25978EB2-E947-4E21-977F-4222267AC446}"/>
            </a:ext>
          </a:extLst>
        </xdr:cNvPr>
        <xdr:cNvCxnSpPr/>
      </xdr:nvCxnSpPr>
      <xdr:spPr>
        <a:xfrm flipV="1">
          <a:off x="19615547" y="2708672"/>
          <a:ext cx="1116211" cy="1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3</xdr:col>
      <xdr:colOff>73223</xdr:colOff>
      <xdr:row>10</xdr:row>
      <xdr:rowOff>564553</xdr:rowOff>
    </xdr:from>
    <xdr:to>
      <xdr:col>4</xdr:col>
      <xdr:colOff>372501</xdr:colOff>
      <xdr:row>11</xdr:row>
      <xdr:rowOff>59846</xdr:rowOff>
    </xdr:to>
    <xdr:sp macro="" textlink="">
      <xdr:nvSpPr>
        <xdr:cNvPr id="42" name="Выноска-облако 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558653" y="3794123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1094737</xdr:colOff>
      <xdr:row>11</xdr:row>
      <xdr:rowOff>521217</xdr:rowOff>
    </xdr:from>
    <xdr:to>
      <xdr:col>6</xdr:col>
      <xdr:colOff>545694</xdr:colOff>
      <xdr:row>12</xdr:row>
      <xdr:rowOff>16511</xdr:rowOff>
    </xdr:to>
    <xdr:sp macro="" textlink="">
      <xdr:nvSpPr>
        <xdr:cNvPr id="48" name="Выноска-облако 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5291690" y="4658639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119063</xdr:colOff>
      <xdr:row>10</xdr:row>
      <xdr:rowOff>403072</xdr:rowOff>
    </xdr:from>
    <xdr:to>
      <xdr:col>12</xdr:col>
      <xdr:colOff>10532</xdr:colOff>
      <xdr:row>10</xdr:row>
      <xdr:rowOff>744141</xdr:rowOff>
    </xdr:to>
    <xdr:cxnSp macro="">
      <xdr:nvCxnSpPr>
        <xdr:cNvPr id="53" name="Прямая со стрелкой 52">
          <a:extLst>
            <a:ext uri="{FF2B5EF4-FFF2-40B4-BE49-F238E27FC236}">
              <a16:creationId xmlns:a16="http://schemas.microsoft.com/office/drawing/2014/main" xmlns="" id="{25978EB2-E947-4E21-977F-4222267AC446}"/>
            </a:ext>
          </a:extLst>
        </xdr:cNvPr>
        <xdr:cNvCxnSpPr/>
      </xdr:nvCxnSpPr>
      <xdr:spPr>
        <a:xfrm flipV="1">
          <a:off x="11995547" y="3632642"/>
          <a:ext cx="1171391" cy="341069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13</xdr:col>
      <xdr:colOff>129870</xdr:colOff>
      <xdr:row>10</xdr:row>
      <xdr:rowOff>421115</xdr:rowOff>
    </xdr:from>
    <xdr:to>
      <xdr:col>14</xdr:col>
      <xdr:colOff>21773</xdr:colOff>
      <xdr:row>10</xdr:row>
      <xdr:rowOff>441511</xdr:rowOff>
    </xdr:to>
    <xdr:cxnSp macro="">
      <xdr:nvCxnSpPr>
        <xdr:cNvPr id="59" name="Прямая со стрелкой 58">
          <a:extLst>
            <a:ext uri="{FF2B5EF4-FFF2-40B4-BE49-F238E27FC236}">
              <a16:creationId xmlns:a16="http://schemas.microsoft.com/office/drawing/2014/main" xmlns="" id="{25978EB2-E947-4E21-977F-4222267AC446}"/>
            </a:ext>
          </a:extLst>
        </xdr:cNvPr>
        <xdr:cNvCxnSpPr/>
      </xdr:nvCxnSpPr>
      <xdr:spPr>
        <a:xfrm>
          <a:off x="17126042" y="3650685"/>
          <a:ext cx="1171825" cy="20396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7</xdr:col>
      <xdr:colOff>952501</xdr:colOff>
      <xdr:row>10</xdr:row>
      <xdr:rowOff>639960</xdr:rowOff>
    </xdr:from>
    <xdr:to>
      <xdr:col>8</xdr:col>
      <xdr:colOff>403458</xdr:colOff>
      <xdr:row>11</xdr:row>
      <xdr:rowOff>135253</xdr:rowOff>
    </xdr:to>
    <xdr:sp macro="" textlink="">
      <xdr:nvSpPr>
        <xdr:cNvPr id="69" name="Выноска-облако 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7709298" y="3869530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9</xdr:col>
      <xdr:colOff>1025242</xdr:colOff>
      <xdr:row>10</xdr:row>
      <xdr:rowOff>591111</xdr:rowOff>
    </xdr:from>
    <xdr:to>
      <xdr:col>10</xdr:col>
      <xdr:colOff>476199</xdr:colOff>
      <xdr:row>11</xdr:row>
      <xdr:rowOff>86404</xdr:rowOff>
    </xdr:to>
    <xdr:sp macro="" textlink="">
      <xdr:nvSpPr>
        <xdr:cNvPr id="70" name="Выноска-облако 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0341883" y="3820681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11</xdr:col>
      <xdr:colOff>996966</xdr:colOff>
      <xdr:row>9</xdr:row>
      <xdr:rowOff>573925</xdr:rowOff>
    </xdr:from>
    <xdr:to>
      <xdr:col>12</xdr:col>
      <xdr:colOff>447923</xdr:colOff>
      <xdr:row>10</xdr:row>
      <xdr:rowOff>69219</xdr:rowOff>
    </xdr:to>
    <xdr:sp macro="" textlink="">
      <xdr:nvSpPr>
        <xdr:cNvPr id="71" name="Выноска-облако 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2873450" y="2895644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13</xdr:col>
      <xdr:colOff>982266</xdr:colOff>
      <xdr:row>9</xdr:row>
      <xdr:rowOff>565547</xdr:rowOff>
    </xdr:from>
    <xdr:to>
      <xdr:col>14</xdr:col>
      <xdr:colOff>433223</xdr:colOff>
      <xdr:row>10</xdr:row>
      <xdr:rowOff>60841</xdr:rowOff>
    </xdr:to>
    <xdr:sp macro="" textlink="">
      <xdr:nvSpPr>
        <xdr:cNvPr id="73" name="Выноска-облако 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5418594" y="2887266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15</xdr:col>
      <xdr:colOff>967383</xdr:colOff>
      <xdr:row>7</xdr:row>
      <xdr:rowOff>89296</xdr:rowOff>
    </xdr:from>
    <xdr:to>
      <xdr:col>16</xdr:col>
      <xdr:colOff>418340</xdr:colOff>
      <xdr:row>9</xdr:row>
      <xdr:rowOff>105488</xdr:rowOff>
    </xdr:to>
    <xdr:sp macro="" textlink="">
      <xdr:nvSpPr>
        <xdr:cNvPr id="75" name="Выноска-облако 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7963555" y="2024062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17</xdr:col>
      <xdr:colOff>997149</xdr:colOff>
      <xdr:row>7</xdr:row>
      <xdr:rowOff>14883</xdr:rowOff>
    </xdr:from>
    <xdr:to>
      <xdr:col>18</xdr:col>
      <xdr:colOff>448106</xdr:colOff>
      <xdr:row>9</xdr:row>
      <xdr:rowOff>31075</xdr:rowOff>
    </xdr:to>
    <xdr:sp macro="" textlink="">
      <xdr:nvSpPr>
        <xdr:cNvPr id="76" name="Выноска-облако 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0553165" y="1949649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655869</xdr:colOff>
      <xdr:row>11</xdr:row>
      <xdr:rowOff>472865</xdr:rowOff>
    </xdr:to>
    <xdr:pic>
      <xdr:nvPicPr>
        <xdr:cNvPr id="79" name="Рисунок 78">
          <a:extLst>
            <a:ext uri="{FF2B5EF4-FFF2-40B4-BE49-F238E27FC236}">
              <a16:creationId xmlns:a16="http://schemas.microsoft.com/office/drawing/2014/main" xmlns="" id="{302391C3-0263-40AE-A1D5-01B6F69F7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6641" y="4137422"/>
          <a:ext cx="655869" cy="47286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437024</xdr:colOff>
      <xdr:row>11</xdr:row>
      <xdr:rowOff>425197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xmlns="" id="{DBD45515-F90B-4491-838F-A7D988943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6797" y="4137422"/>
          <a:ext cx="437024" cy="42519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655869</xdr:colOff>
      <xdr:row>10</xdr:row>
      <xdr:rowOff>472865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xmlns="" id="{302391C3-0263-40AE-A1D5-01B6F69F7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6484" y="3229570"/>
          <a:ext cx="655869" cy="472865"/>
        </a:xfrm>
        <a:prstGeom prst="rect">
          <a:avLst/>
        </a:prstGeom>
      </xdr:spPr>
    </xdr:pic>
    <xdr:clientData/>
  </xdr:twoCellAnchor>
  <xdr:twoCellAnchor editAs="oneCell">
    <xdr:from>
      <xdr:col>13</xdr:col>
      <xdr:colOff>119063</xdr:colOff>
      <xdr:row>9</xdr:row>
      <xdr:rowOff>684610</xdr:rowOff>
    </xdr:from>
    <xdr:to>
      <xdr:col>13</xdr:col>
      <xdr:colOff>774932</xdr:colOff>
      <xdr:row>10</xdr:row>
      <xdr:rowOff>249623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xmlns="" id="{302391C3-0263-40AE-A1D5-01B6F69F7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5391" y="3006329"/>
          <a:ext cx="655869" cy="47286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655869</xdr:colOff>
      <xdr:row>9</xdr:row>
      <xdr:rowOff>472865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xmlns="" id="{302391C3-0263-40AE-A1D5-01B6F69F7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96172" y="2321719"/>
          <a:ext cx="655869" cy="47286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655869</xdr:colOff>
      <xdr:row>9</xdr:row>
      <xdr:rowOff>472865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xmlns="" id="{302391C3-0263-40AE-A1D5-01B6F69F7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6016" y="2321719"/>
          <a:ext cx="655869" cy="472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</sheetPr>
  <dimension ref="A1:AA27"/>
  <sheetViews>
    <sheetView tabSelected="1" zoomScale="64" zoomScaleNormal="64" workbookViewId="0">
      <pane xSplit="4" ySplit="9" topLeftCell="K10" activePane="bottomRight" state="frozen"/>
      <selection activeCell="H13" sqref="H13"/>
      <selection pane="topRight"/>
      <selection pane="bottomLeft"/>
      <selection pane="bottomRight" activeCell="U11" sqref="U11"/>
    </sheetView>
  </sheetViews>
  <sheetFormatPr defaultColWidth="9.140625" defaultRowHeight="15" x14ac:dyDescent="0.25"/>
  <cols>
    <col min="1" max="1" width="3.7109375" style="1" customWidth="1"/>
    <col min="2" max="2" width="3.42578125" style="1" bestFit="1" customWidth="1"/>
    <col min="3" max="3" width="30.140625" style="1" customWidth="1"/>
    <col min="4" max="4" width="6.42578125" style="1" customWidth="1"/>
    <col min="5" max="27" width="19.28515625" style="1" customWidth="1"/>
    <col min="28" max="30" width="17.7109375" style="1" customWidth="1"/>
    <col min="31" max="16384" width="9.140625" style="1"/>
  </cols>
  <sheetData>
    <row r="1" spans="1:27" ht="30.75" customHeight="1" x14ac:dyDescent="0.25">
      <c r="B1" s="42" t="s">
        <v>16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30.75" customHeight="1" x14ac:dyDescent="0.25">
      <c r="B2" s="2"/>
      <c r="C2" s="44" t="s">
        <v>0</v>
      </c>
      <c r="D2" s="45"/>
      <c r="E2" s="45"/>
      <c r="F2" s="3" t="s">
        <v>14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7" ht="15" customHeight="1" x14ac:dyDescent="0.25">
      <c r="A3" s="32"/>
      <c r="B3" s="33"/>
      <c r="C3" s="33"/>
      <c r="D3" s="34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5" t="str">
        <f>"Сумма, " &amp;F2</f>
        <v>Сумма, дни</v>
      </c>
      <c r="U3" s="5" t="str">
        <f>"ВПП max, " &amp;F2</f>
        <v>ВПП max, дни</v>
      </c>
      <c r="V3" s="5" t="str">
        <f>"ВПП min, " &amp;F2</f>
        <v>ВПП min, дни</v>
      </c>
    </row>
    <row r="4" spans="1:27" x14ac:dyDescent="0.25">
      <c r="A4" s="46" t="str">
        <f>"Время, " &amp;F2</f>
        <v>Время, дни</v>
      </c>
      <c r="B4" s="49" t="str">
        <f>"Операции, " &amp;F2</f>
        <v>Операции, дни</v>
      </c>
      <c r="C4" s="50"/>
      <c r="D4" s="6" t="s">
        <v>1</v>
      </c>
      <c r="E4" s="63" t="s">
        <v>22</v>
      </c>
      <c r="F4" s="7"/>
      <c r="G4" s="28"/>
      <c r="H4" s="7"/>
      <c r="I4" s="28"/>
      <c r="J4" s="7"/>
      <c r="K4" s="7"/>
      <c r="L4" s="7"/>
      <c r="M4" s="7"/>
      <c r="N4" s="7"/>
      <c r="O4" s="28"/>
      <c r="P4" s="7"/>
      <c r="Q4" s="28"/>
      <c r="R4" s="7"/>
      <c r="S4" s="28"/>
      <c r="T4" s="8">
        <v>0.5</v>
      </c>
      <c r="U4" s="53">
        <f>T4+T6+T8</f>
        <v>3</v>
      </c>
      <c r="V4" s="54">
        <f>T5+T7+T9</f>
        <v>0</v>
      </c>
    </row>
    <row r="5" spans="1:27" x14ac:dyDescent="0.25">
      <c r="A5" s="47"/>
      <c r="B5" s="51"/>
      <c r="C5" s="52"/>
      <c r="D5" s="6" t="s">
        <v>2</v>
      </c>
      <c r="E5" s="7"/>
      <c r="F5" s="7"/>
      <c r="G5" s="7"/>
      <c r="H5" s="7"/>
      <c r="I5" s="28"/>
      <c r="J5" s="7"/>
      <c r="K5" s="7"/>
      <c r="L5" s="7"/>
      <c r="M5" s="7"/>
      <c r="N5" s="7"/>
      <c r="O5" s="28"/>
      <c r="P5" s="7"/>
      <c r="Q5" s="28"/>
      <c r="R5" s="7"/>
      <c r="S5" s="28"/>
      <c r="T5" s="8"/>
      <c r="U5" s="53"/>
      <c r="V5" s="54"/>
    </row>
    <row r="6" spans="1:27" x14ac:dyDescent="0.25">
      <c r="A6" s="47"/>
      <c r="B6" s="55" t="str">
        <f>"Ожидания, " &amp;F2</f>
        <v>Ожидания, дни</v>
      </c>
      <c r="C6" s="56"/>
      <c r="D6" s="9" t="s">
        <v>1</v>
      </c>
      <c r="E6" s="10"/>
      <c r="F6" s="31"/>
      <c r="G6" s="10" t="s">
        <v>21</v>
      </c>
      <c r="H6" s="10"/>
      <c r="I6" s="10" t="s">
        <v>21</v>
      </c>
      <c r="J6" s="10"/>
      <c r="K6" s="64" t="s">
        <v>21</v>
      </c>
      <c r="L6" s="10"/>
      <c r="M6" s="31" t="s">
        <v>15</v>
      </c>
      <c r="N6" s="10"/>
      <c r="O6" s="10"/>
      <c r="P6" s="10"/>
      <c r="Q6" s="10"/>
      <c r="R6" s="10"/>
      <c r="S6" s="10"/>
      <c r="T6" s="8">
        <v>2.5</v>
      </c>
      <c r="U6" s="53"/>
      <c r="V6" s="54"/>
      <c r="W6" s="11"/>
    </row>
    <row r="7" spans="1:27" x14ac:dyDescent="0.25">
      <c r="A7" s="47"/>
      <c r="B7" s="57"/>
      <c r="C7" s="58"/>
      <c r="D7" s="9" t="s">
        <v>2</v>
      </c>
      <c r="E7" s="10"/>
      <c r="F7" s="30"/>
      <c r="G7" s="10"/>
      <c r="H7" s="10"/>
      <c r="I7" s="10"/>
      <c r="J7" s="10"/>
      <c r="K7" s="10"/>
      <c r="L7" s="10"/>
      <c r="M7" s="30"/>
      <c r="N7" s="10"/>
      <c r="O7" s="10"/>
      <c r="P7" s="10"/>
      <c r="Q7" s="10"/>
      <c r="R7" s="10"/>
      <c r="S7" s="10"/>
      <c r="T7" s="8"/>
      <c r="U7" s="53"/>
      <c r="V7" s="54"/>
      <c r="W7" s="11"/>
    </row>
    <row r="8" spans="1:27" x14ac:dyDescent="0.25">
      <c r="A8" s="47"/>
      <c r="B8" s="59" t="str">
        <f>"Перемещения, " &amp;F2</f>
        <v>Перемещения, дни</v>
      </c>
      <c r="C8" s="60"/>
      <c r="D8" s="12" t="s">
        <v>1</v>
      </c>
      <c r="E8" s="13"/>
      <c r="F8" s="13"/>
      <c r="G8" s="13"/>
      <c r="H8" s="13"/>
      <c r="I8" s="13"/>
      <c r="J8" s="13"/>
      <c r="K8" s="29"/>
      <c r="L8" s="13"/>
      <c r="M8" s="13"/>
      <c r="N8" s="13"/>
      <c r="O8" s="13"/>
      <c r="P8" s="13"/>
      <c r="Q8" s="13"/>
      <c r="R8" s="13"/>
      <c r="S8" s="13"/>
      <c r="T8" s="8"/>
      <c r="U8" s="53"/>
      <c r="V8" s="54"/>
      <c r="W8" s="11"/>
    </row>
    <row r="9" spans="1:27" x14ac:dyDescent="0.25">
      <c r="A9" s="48"/>
      <c r="B9" s="61"/>
      <c r="C9" s="62"/>
      <c r="D9" s="12" t="s">
        <v>2</v>
      </c>
      <c r="E9" s="13"/>
      <c r="F9" s="13"/>
      <c r="G9" s="13"/>
      <c r="H9" s="13"/>
      <c r="I9" s="13"/>
      <c r="J9" s="13"/>
      <c r="K9" s="29"/>
      <c r="L9" s="13"/>
      <c r="M9" s="13"/>
      <c r="N9" s="13"/>
      <c r="O9" s="13"/>
      <c r="P9" s="13"/>
      <c r="Q9" s="13"/>
      <c r="R9" s="13"/>
      <c r="S9" s="13"/>
      <c r="T9" s="8"/>
      <c r="U9" s="53"/>
      <c r="V9" s="54"/>
      <c r="W9" s="11"/>
    </row>
    <row r="10" spans="1:27" ht="71.25" customHeight="1" x14ac:dyDescent="0.25">
      <c r="A10" s="40" t="s">
        <v>3</v>
      </c>
      <c r="B10" s="14">
        <v>1</v>
      </c>
      <c r="C10" s="32" t="s">
        <v>7</v>
      </c>
      <c r="D10" s="34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6" t="s">
        <v>13</v>
      </c>
      <c r="R10" s="16"/>
      <c r="S10" s="26" t="s">
        <v>6</v>
      </c>
    </row>
    <row r="11" spans="1:27" ht="71.25" customHeight="1" x14ac:dyDescent="0.25">
      <c r="A11" s="41"/>
      <c r="B11" s="14">
        <v>2</v>
      </c>
      <c r="C11" s="32" t="s">
        <v>8</v>
      </c>
      <c r="D11" s="34"/>
      <c r="E11" s="17"/>
      <c r="F11" s="18"/>
      <c r="G11" s="18"/>
      <c r="H11" s="18"/>
      <c r="I11" s="18"/>
      <c r="J11" s="18"/>
      <c r="K11" s="18"/>
      <c r="L11" s="18"/>
      <c r="M11" s="18" t="s">
        <v>11</v>
      </c>
      <c r="N11" s="18"/>
      <c r="O11" s="25" t="s">
        <v>12</v>
      </c>
      <c r="P11" s="18"/>
      <c r="Q11" s="25"/>
      <c r="R11" s="18"/>
      <c r="S11" s="24"/>
    </row>
    <row r="12" spans="1:27" ht="71.25" customHeight="1" x14ac:dyDescent="0.25">
      <c r="A12" s="41"/>
      <c r="B12" s="14">
        <v>3</v>
      </c>
      <c r="C12" s="32" t="s">
        <v>9</v>
      </c>
      <c r="D12" s="34"/>
      <c r="E12" s="17" t="s">
        <v>17</v>
      </c>
      <c r="F12" s="18"/>
      <c r="G12" s="18"/>
      <c r="H12" s="18"/>
      <c r="I12" s="18" t="s">
        <v>19</v>
      </c>
      <c r="J12" s="18"/>
      <c r="K12" s="18" t="s">
        <v>20</v>
      </c>
      <c r="L12" s="18"/>
      <c r="M12" s="25"/>
      <c r="N12" s="18"/>
      <c r="O12" s="27"/>
      <c r="P12" s="18"/>
      <c r="Q12" s="25"/>
      <c r="R12" s="18"/>
      <c r="S12" s="18"/>
    </row>
    <row r="13" spans="1:27" ht="71.25" customHeight="1" x14ac:dyDescent="0.25">
      <c r="A13" s="41"/>
      <c r="B13" s="14">
        <v>4</v>
      </c>
      <c r="C13" s="32" t="s">
        <v>10</v>
      </c>
      <c r="D13" s="34"/>
      <c r="E13" s="17"/>
      <c r="F13" s="18"/>
      <c r="G13" s="18" t="s">
        <v>18</v>
      </c>
      <c r="H13" s="18"/>
      <c r="I13" s="18"/>
      <c r="J13" s="18"/>
      <c r="K13" s="25"/>
      <c r="L13" s="18"/>
      <c r="M13" s="18"/>
      <c r="N13" s="18"/>
      <c r="O13" s="18"/>
      <c r="P13" s="18"/>
      <c r="Q13" s="18"/>
      <c r="R13" s="18"/>
      <c r="S13" s="18"/>
    </row>
    <row r="14" spans="1:27" ht="71.25" customHeight="1" x14ac:dyDescent="0.25">
      <c r="A14" s="41"/>
      <c r="B14" s="14">
        <v>5</v>
      </c>
      <c r="C14" s="32"/>
      <c r="D14" s="34"/>
      <c r="E14" s="17"/>
      <c r="F14" s="18"/>
      <c r="G14" s="18"/>
      <c r="H14" s="18"/>
      <c r="I14" s="24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27" ht="71.25" customHeight="1" x14ac:dyDescent="0.25">
      <c r="A15" s="41"/>
      <c r="B15" s="14">
        <v>6</v>
      </c>
      <c r="C15" s="32"/>
      <c r="D15" s="34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</row>
    <row r="16" spans="1:27" ht="71.25" customHeight="1" x14ac:dyDescent="0.25">
      <c r="A16" s="41"/>
      <c r="B16" s="14">
        <v>7</v>
      </c>
      <c r="C16" s="32"/>
      <c r="D16" s="34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</row>
    <row r="18" spans="2:27" ht="15" customHeight="1" x14ac:dyDescent="0.25">
      <c r="B18" s="20" t="s">
        <v>4</v>
      </c>
      <c r="C18" s="38" t="s">
        <v>5</v>
      </c>
      <c r="D18" s="38"/>
      <c r="E18" s="38"/>
      <c r="F18" s="38"/>
      <c r="G18" s="38"/>
      <c r="H18" s="21"/>
      <c r="I18" s="22"/>
      <c r="J18" s="22"/>
      <c r="K18" s="22"/>
      <c r="L18" s="22"/>
      <c r="M18" s="21"/>
      <c r="N18" s="21"/>
      <c r="O18" s="21"/>
      <c r="P18" s="21"/>
      <c r="Q18" s="21"/>
      <c r="R18" s="21"/>
      <c r="S18" s="21"/>
      <c r="T18" s="21"/>
      <c r="X18" s="39"/>
      <c r="Y18" s="39"/>
      <c r="Z18" s="39"/>
      <c r="AA18" s="39"/>
    </row>
    <row r="19" spans="2:27" ht="15" customHeight="1" x14ac:dyDescent="0.25">
      <c r="B19" s="14">
        <v>1</v>
      </c>
      <c r="C19" s="35" t="s">
        <v>23</v>
      </c>
      <c r="D19" s="35"/>
      <c r="E19" s="35"/>
      <c r="F19" s="35"/>
      <c r="G19" s="35"/>
      <c r="X19" s="39"/>
      <c r="Y19" s="39"/>
      <c r="Z19" s="39"/>
      <c r="AA19" s="39"/>
    </row>
    <row r="20" spans="2:27" x14ac:dyDescent="0.25">
      <c r="B20" s="14">
        <v>2</v>
      </c>
      <c r="C20" s="35" t="s">
        <v>24</v>
      </c>
      <c r="D20" s="35"/>
      <c r="E20" s="35"/>
      <c r="F20" s="35"/>
      <c r="G20" s="35"/>
    </row>
    <row r="21" spans="2:27" x14ac:dyDescent="0.25">
      <c r="B21" s="14">
        <v>3</v>
      </c>
      <c r="C21" s="35" t="s">
        <v>25</v>
      </c>
      <c r="D21" s="35"/>
      <c r="E21" s="35"/>
      <c r="F21" s="35"/>
      <c r="G21" s="35"/>
    </row>
    <row r="22" spans="2:27" x14ac:dyDescent="0.25">
      <c r="B22" s="14">
        <v>4</v>
      </c>
      <c r="C22" s="35"/>
      <c r="D22" s="35"/>
      <c r="E22" s="35"/>
      <c r="F22" s="35"/>
      <c r="G22" s="35"/>
    </row>
    <row r="23" spans="2:27" ht="15" customHeight="1" x14ac:dyDescent="0.25">
      <c r="B23" s="14">
        <v>5</v>
      </c>
      <c r="C23" s="36"/>
      <c r="D23" s="37"/>
      <c r="E23" s="37"/>
      <c r="F23" s="37"/>
      <c r="G23" s="37"/>
    </row>
    <row r="24" spans="2:27" x14ac:dyDescent="0.25">
      <c r="B24" s="14">
        <v>6</v>
      </c>
      <c r="C24" s="36"/>
      <c r="D24" s="37"/>
      <c r="E24" s="37"/>
      <c r="F24" s="37"/>
      <c r="G24" s="37"/>
      <c r="X24" s="39"/>
      <c r="Y24" s="39"/>
      <c r="Z24" s="39"/>
      <c r="AA24" s="39"/>
    </row>
    <row r="25" spans="2:27" ht="16.5" customHeight="1" x14ac:dyDescent="0.25">
      <c r="B25" s="14">
        <v>7</v>
      </c>
      <c r="C25" s="32"/>
      <c r="D25" s="33"/>
      <c r="E25" s="33"/>
      <c r="F25" s="33"/>
      <c r="G25" s="34"/>
    </row>
    <row r="26" spans="2:27" x14ac:dyDescent="0.25">
      <c r="B26" s="14">
        <v>8</v>
      </c>
      <c r="C26" s="32"/>
      <c r="D26" s="33"/>
      <c r="E26" s="33"/>
      <c r="F26" s="33"/>
      <c r="G26" s="34"/>
    </row>
    <row r="27" spans="2:27" x14ac:dyDescent="0.25">
      <c r="B27" s="14">
        <v>9</v>
      </c>
      <c r="C27" s="32"/>
      <c r="D27" s="33"/>
      <c r="E27" s="33"/>
      <c r="F27" s="33"/>
      <c r="G27" s="34"/>
      <c r="H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</sheetData>
  <sheetProtection formatCells="0" formatColumns="0" formatRows="0"/>
  <mergeCells count="29">
    <mergeCell ref="B1:AA1"/>
    <mergeCell ref="C2:E2"/>
    <mergeCell ref="A3:D3"/>
    <mergeCell ref="A4:A9"/>
    <mergeCell ref="B4:C5"/>
    <mergeCell ref="U4:U9"/>
    <mergeCell ref="V4:V9"/>
    <mergeCell ref="B6:C7"/>
    <mergeCell ref="B8:C9"/>
    <mergeCell ref="A10:A16"/>
    <mergeCell ref="C10:D10"/>
    <mergeCell ref="C11:D11"/>
    <mergeCell ref="C12:D12"/>
    <mergeCell ref="C13:D13"/>
    <mergeCell ref="C14:D14"/>
    <mergeCell ref="C15:D15"/>
    <mergeCell ref="C16:D16"/>
    <mergeCell ref="C18:G18"/>
    <mergeCell ref="X18:AA19"/>
    <mergeCell ref="C19:G19"/>
    <mergeCell ref="X24:AA24"/>
    <mergeCell ref="C25:G25"/>
    <mergeCell ref="C26:G26"/>
    <mergeCell ref="C27:G27"/>
    <mergeCell ref="C20:G20"/>
    <mergeCell ref="C21:G21"/>
    <mergeCell ref="C22:G22"/>
    <mergeCell ref="C23:G23"/>
    <mergeCell ref="C24:G24"/>
  </mergeCells>
  <conditionalFormatting sqref="E10:AA16">
    <cfRule type="notContainsBlanks" dxfId="1" priority="2">
      <formula>LEN(TRIM(E10))&gt;0</formula>
    </cfRule>
  </conditionalFormatting>
  <conditionalFormatting sqref="B10:AA16">
    <cfRule type="expression" dxfId="0" priority="1">
      <formula>MOD(ROW($B10),2)=0</formula>
    </cfRule>
  </conditionalFormatting>
  <pageMargins left="0.7" right="0.7" top="0.75" bottom="0.75" header="0.3" footer="0.3"/>
  <pageSetup paperSize="9" firstPageNumber="42949672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revision>1</cp:revision>
  <dcterms:created xsi:type="dcterms:W3CDTF">2020-03-13T09:33:55Z</dcterms:created>
  <dcterms:modified xsi:type="dcterms:W3CDTF">2024-03-13T04:30:19Z</dcterms:modified>
  <cp:category/>
  <cp:contentStatus/>
</cp:coreProperties>
</file>